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SheetTabs="0" windowWidth="23145" windowHeight="9675"/>
  </bookViews>
  <sheets>
    <sheet name="附件10" sheetId="1" r:id="rId1"/>
  </sheets>
  <definedNames>
    <definedName name="rptName" localSheetId="0">附件10!$A$1</definedName>
    <definedName name="fundLine.Kpi0Amt" localSheetId="0">附件10!$D$6</definedName>
    <definedName name="fundLine.Kpi1Amt" localSheetId="0">附件10!$E$6</definedName>
    <definedName name="fundLine.Kpi2Amt" localSheetId="0">附件10!$F$6</definedName>
    <definedName name="fundLine.KpiAllScore" localSheetId="0">附件10!$G$6</definedName>
    <definedName name="fundLine.KpiRate" localSheetId="0">附件10!$H$6</definedName>
    <definedName name="fundLine.KpiActualScore" localSheetId="0">附件10!$I$6</definedName>
    <definedName name="main.Goal" localSheetId="0">附件10!$C$11</definedName>
    <definedName name="main.Progress" localSheetId="0">附件10!$F$11</definedName>
    <definedName name="KpiTitle1" localSheetId="0">附件10!$B$12</definedName>
    <definedName name="KpiTitle2" localSheetId="0">附件10!$C$12</definedName>
    <definedName name="KpiTitle3" localSheetId="0">附件10!$D$12</definedName>
    <definedName name="KpiVal" localSheetId="0">附件10!$E$12</definedName>
    <definedName name="KpiProgress" localSheetId="0">附件10!$F$12</definedName>
    <definedName name="KpiAllScore" localSheetId="0">附件10!$G$12</definedName>
    <definedName name="KpiActualScore" localSheetId="0">附件10!$H$12</definedName>
    <definedName name="KpiImprove" localSheetId="0">附件10!$I$12</definedName>
    <definedName name="main.SubAgencyName" localSheetId="0">附件10!$G$4</definedName>
    <definedName name="main.AgencyName" localSheetId="0">附件10!$C$4</definedName>
    <definedName name="main.ProName" localSheetId="0">附件10!$C$3</definedName>
    <definedName name="main.FailReason" localSheetId="0">附件10!#REF!</definedName>
  </definedNames>
  <calcPr calcId="191029" iterate="1" iterateCount="1000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<sst xmlns="http://schemas.openxmlformats.org/spreadsheetml/2006/main" count="85" uniqueCount="68">
  <si>
    <r>
      <t>预算项目支出绩效自评表</t>
    </r>
    <r>
      <rPr>
        <sz val="10"/>
        <rFont val="黑体"/>
        <charset val="134"/>
      </rPr>
      <t xml:space="preserve">
(2024年度)</t>
    </r>
  </si>
  <si>
    <t>单位：万元</t>
  </si>
  <si>
    <t>项目名称</t>
  </si>
  <si>
    <t>农业机械技术推广</t>
  </si>
  <si>
    <t>主管部门</t>
  </si>
  <si>
    <t>商河县农业机械技术推广中心</t>
  </si>
  <si>
    <t>实施单位</t>
  </si>
  <si>
    <t>项目预算
执行情况
（10分）</t>
  </si>
  <si>
    <t>年初预算数</t>
  </si>
  <si>
    <t>全年预算数（A）</t>
  </si>
  <si>
    <t>全年执行数（B）</t>
  </si>
  <si>
    <t>分值</t>
  </si>
  <si>
    <t>执行率  （B/A)</t>
  </si>
  <si>
    <t>得分</t>
  </si>
  <si>
    <t>年度资金总额</t>
  </si>
  <si>
    <t>其中：当年财政拨款</t>
  </si>
  <si>
    <t/>
  </si>
  <si>
    <t xml:space="preserve">     上年结转资金</t>
  </si>
  <si>
    <t xml:space="preserve">     其他资金</t>
  </si>
  <si>
    <t>年度总体目标</t>
  </si>
  <si>
    <t>年初预期目标</t>
  </si>
  <si>
    <t>目标实际完成情况</t>
  </si>
  <si>
    <t>提高商河县拖拉机、联合收割机等农机驾驶员的持证率及操作专业性，提高商河县农业机械的使用效率。其中培训驾驶员100人，驾驶员考试合格率≥80%</t>
  </si>
  <si>
    <t>提高商河县拖拉机、联合收割机等农机驾驶员的持证率及操作专业性，提高商河县农业机械的使用效率。其中培训驾驶员116人，驾驶员考试合格率90%</t>
  </si>
  <si>
    <t>年
度
绩
效
指
标</t>
  </si>
  <si>
    <t>一级指标</t>
  </si>
  <si>
    <t>二级指标</t>
  </si>
  <si>
    <t>三级指标</t>
  </si>
  <si>
    <t>年度指标值（A）</t>
  </si>
  <si>
    <t>实际完成指标值（B）</t>
  </si>
  <si>
    <t>偏差原因分析及改进措施</t>
  </si>
  <si>
    <t>成本指标</t>
  </si>
  <si>
    <t>经济成本指标</t>
  </si>
  <si>
    <t>≤6.4万元</t>
  </si>
  <si>
    <t>6.4万元</t>
  </si>
  <si>
    <t>产出指标</t>
  </si>
  <si>
    <t>数量指标</t>
  </si>
  <si>
    <t>培训驾驶员100人</t>
  </si>
  <si>
    <t>100人</t>
  </si>
  <si>
    <t>116人</t>
  </si>
  <si>
    <t>正常误差范围之内</t>
  </si>
  <si>
    <t>质量指标</t>
  </si>
  <si>
    <t>驾驶员考试合格率</t>
  </si>
  <si>
    <t>≥80%</t>
  </si>
  <si>
    <t>90%</t>
  </si>
  <si>
    <t>时效指标</t>
  </si>
  <si>
    <t>规定时间完成率</t>
  </si>
  <si>
    <t>≥90%</t>
  </si>
  <si>
    <t>100%</t>
  </si>
  <si>
    <t>效益指标</t>
  </si>
  <si>
    <t>经济效益指标</t>
  </si>
  <si>
    <t>提高机械作业效率</t>
  </si>
  <si>
    <t>&gt;95%</t>
  </si>
  <si>
    <t>社会效益指标</t>
  </si>
  <si>
    <t>降低事故发生率</t>
  </si>
  <si>
    <t>&lt;0.08%</t>
  </si>
  <si>
    <t>生态效益指标</t>
  </si>
  <si>
    <t>提高机械综合利用率</t>
  </si>
  <si>
    <t>&gt;90%</t>
  </si>
  <si>
    <t>可持续发展影响指标</t>
  </si>
  <si>
    <t>增强学习、安全意识</t>
  </si>
  <si>
    <t>显著</t>
  </si>
  <si>
    <t>满意度指标</t>
  </si>
  <si>
    <t>服务对象满意度指标</t>
  </si>
  <si>
    <t>服务对象满意度</t>
  </si>
  <si>
    <t>94.24%</t>
  </si>
  <si>
    <t>有购机户对农机补贴发放不及时不满意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</si>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</sst>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5">
    <font>
      <sz val="11.05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6"/>
      <name val="黑体"/>
      <charset val="134"/>
    </font>
    <font>
      <sz val="10"/>
      <name val="黑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.05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.05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.05"/>
      <color theme="3"/>
      <name val="宋体"/>
      <charset val="134"/>
      <scheme val="minor"/>
    </font>
    <font>
      <sz val="11.05"/>
      <color rgb="FF3F3F76"/>
      <name val="宋体"/>
      <charset val="134"/>
      <scheme val="minor"/>
    </font>
    <font>
      <b/>
      <sz val="11.05"/>
      <color rgb="FF3F3F3F"/>
      <name val="宋体"/>
      <charset val="134"/>
      <scheme val="minor"/>
    </font>
    <font>
      <b/>
      <sz val="11.05"/>
      <color rgb="FFFA7D00"/>
      <name val="宋体"/>
      <charset val="134"/>
      <scheme val="minor"/>
    </font>
    <font>
      <b/>
      <sz val="11.05"/>
      <color theme="0"/>
      <name val="宋体"/>
      <charset val="134"/>
      <scheme val="minor"/>
    </font>
    <font>
      <sz val="11.05"/>
      <color rgb="FFFA7D00"/>
      <name val="宋体"/>
      <charset val="134"/>
      <scheme val="minor"/>
    </font>
    <font>
      <b/>
      <sz val="11.05"/>
      <color theme="1"/>
      <name val="宋体"/>
      <charset val="134"/>
      <scheme val="minor"/>
    </font>
    <font>
      <sz val="11.05"/>
      <color rgb="FF006100"/>
      <name val="宋体"/>
      <charset val="134"/>
      <scheme val="minor"/>
    </font>
    <font>
      <sz val="11.05"/>
      <color rgb="FF9C0006"/>
      <name val="宋体"/>
      <charset val="134"/>
      <scheme val="minor"/>
    </font>
    <font>
      <sz val="11.05"/>
      <color rgb="FF9C6500"/>
      <name val="宋体"/>
      <charset val="134"/>
      <scheme val="minor"/>
    </font>
    <font>
      <sz val="11.05"/>
      <color theme="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179" fontId="0" fillId="0" borderId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/>
    <xf numFmtId="0" fontId="8" fillId="0" borderId="0"/>
    <xf numFmtId="0" fontId="9" fillId="0" borderId="0"/>
    <xf numFmtId="0" fontId="10" fillId="0" borderId="0"/>
    <xf numFmtId="0" fontId="11" fillId="0" borderId="4"/>
    <xf numFmtId="0" fontId="12" fillId="0" borderId="5"/>
    <xf numFmtId="0" fontId="13" fillId="0" borderId="6"/>
    <xf numFmtId="0" fontId="13" fillId="0" borderId="0"/>
    <xf numFmtId="0" fontId="14" fillId="3" borderId="7"/>
    <xf numFmtId="0" fontId="15" fillId="4" borderId="8"/>
    <xf numFmtId="0" fontId="16" fillId="4" borderId="7"/>
    <xf numFmtId="0" fontId="17" fillId="5" borderId="9"/>
    <xf numFmtId="0" fontId="18" fillId="0" borderId="10"/>
    <xf numFmtId="0" fontId="19" fillId="0" borderId="11"/>
    <xf numFmtId="0" fontId="20" fillId="6" borderId="0"/>
    <xf numFmtId="0" fontId="21" fillId="7" borderId="0"/>
    <xf numFmtId="0" fontId="22" fillId="8" borderId="0"/>
    <xf numFmtId="0" fontId="23" fillId="9" borderId="0"/>
    <xf numFmtId="0" fontId="0" fillId="10" borderId="0"/>
    <xf numFmtId="0" fontId="0" fillId="11" borderId="0"/>
    <xf numFmtId="0" fontId="23" fillId="12" borderId="0"/>
    <xf numFmtId="0" fontId="23" fillId="13" borderId="0"/>
    <xf numFmtId="0" fontId="0" fillId="14" borderId="0"/>
    <xf numFmtId="0" fontId="0" fillId="15" borderId="0"/>
    <xf numFmtId="0" fontId="23" fillId="16" borderId="0"/>
    <xf numFmtId="0" fontId="23" fillId="17" borderId="0"/>
    <xf numFmtId="0" fontId="0" fillId="18" borderId="0"/>
    <xf numFmtId="0" fontId="0" fillId="19" borderId="0"/>
    <xf numFmtId="0" fontId="23" fillId="20" borderId="0"/>
    <xf numFmtId="0" fontId="23" fillId="21" borderId="0"/>
    <xf numFmtId="0" fontId="0" fillId="22" borderId="0"/>
    <xf numFmtId="0" fontId="0" fillId="23" borderId="0"/>
    <xf numFmtId="0" fontId="23" fillId="24" borderId="0"/>
    <xf numFmtId="0" fontId="23" fillId="25" borderId="0"/>
    <xf numFmtId="0" fontId="0" fillId="26" borderId="0"/>
    <xf numFmtId="0" fontId="0" fillId="27" borderId="0"/>
    <xf numFmtId="0" fontId="23" fillId="28" borderId="0"/>
    <xf numFmtId="0" fontId="23" fillId="29" borderId="0"/>
    <xf numFmtId="0" fontId="0" fillId="30" borderId="0"/>
    <xf numFmtId="0" fontId="0" fillId="31" borderId="0"/>
    <xf numFmtId="0" fontId="23" fillId="32" borderId="0"/>
    <xf numFmtId="0" fontId="24" fillId="0" borderId="0"/>
  </cellStyleXfs>
  <cellXfs count="22">
    <xf numFmtId="0" fontId="0" fillId="0" borderId="0" xfId="0"/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vertical="center" wrapText="1"/>
    </xf>
    <xf numFmtId="0" fontId="2" fillId="0" borderId="0" xfId="0" applyFont="1"/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1" fillId="0" borderId="0" xfId="49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0" fontId="1" fillId="0" borderId="2" xfId="49" applyFont="1" applyBorder="1" applyAlignment="1">
      <alignment horizontal="right" vertical="center" wrapText="1"/>
    </xf>
    <xf numFmtId="10" fontId="1" fillId="0" borderId="2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2" fontId="5" fillId="0" borderId="2" xfId="49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2" fontId="1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HarmonyOS_Sans_S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HarmonyOS_Sans_S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pane ySplit="1" topLeftCell="A2" activePane="bottomLeft" state="frozen"/>
      <selection/>
      <selection pane="bottomLeft" activeCell="D18" sqref="D18"/>
    </sheetView>
  </sheetViews>
  <sheetFormatPr defaultColWidth="7.30833333333333" defaultRowHeight="17" customHeight="1"/>
  <cols>
    <col min="1" max="1" width="3.475" style="2" customWidth="1"/>
    <col min="2" max="2" width="9.625" style="2" customWidth="1"/>
    <col min="3" max="3" width="20.5" style="2" customWidth="1"/>
    <col min="4" max="4" width="22.375" style="2" customWidth="1"/>
    <col min="5" max="5" width="15.875" style="2" customWidth="1"/>
    <col min="6" max="6" width="11.5" style="2" customWidth="1"/>
    <col min="7" max="7" width="8.7" style="2" customWidth="1"/>
    <col min="8" max="8" width="12.625" style="2" customWidth="1"/>
    <col min="9" max="9" width="24.125" style="2" customWidth="1"/>
    <col min="10" max="16384" width="7.30833333333333" style="3"/>
  </cols>
  <sheetData>
    <row r="1" ht="34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customHeight="1" spans="1:9">
      <c r="A2" s="6"/>
      <c r="B2" s="7"/>
      <c r="C2" s="7"/>
      <c r="D2" s="7"/>
      <c r="E2" s="7"/>
      <c r="F2" s="7"/>
      <c r="G2" s="7"/>
      <c r="H2" s="7"/>
      <c r="I2" s="20" t="s">
        <v>1</v>
      </c>
    </row>
    <row r="3" customHeight="1" spans="1:9">
      <c r="A3" s="8" t="s">
        <v>2</v>
      </c>
      <c r="B3" s="8"/>
      <c r="C3" s="8" t="s">
        <v>3</v>
      </c>
      <c r="D3" s="8"/>
      <c r="E3" s="8"/>
      <c r="F3" s="8"/>
      <c r="G3" s="8"/>
      <c r="H3" s="8"/>
      <c r="I3" s="8"/>
    </row>
    <row r="4" customHeight="1" spans="1:9">
      <c r="A4" s="8" t="s">
        <v>4</v>
      </c>
      <c r="B4" s="8"/>
      <c r="C4" s="8" t="s">
        <v>5</v>
      </c>
      <c r="D4" s="8"/>
      <c r="E4" s="8"/>
      <c r="F4" s="8" t="s">
        <v>6</v>
      </c>
      <c r="G4" s="8" t="s">
        <v>5</v>
      </c>
      <c r="H4" s="8"/>
      <c r="I4" s="8"/>
    </row>
    <row r="5" customHeight="1" spans="1:9">
      <c r="A5" s="8" t="s">
        <v>7</v>
      </c>
      <c r="B5" s="8"/>
      <c r="C5" s="9"/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</row>
    <row r="6" customHeight="1" spans="1:9">
      <c r="A6" s="8"/>
      <c r="B6" s="8"/>
      <c r="C6" s="9" t="s">
        <v>14</v>
      </c>
      <c r="D6" s="10">
        <v>6.4</v>
      </c>
      <c r="E6" s="10">
        <v>6.4</v>
      </c>
      <c r="F6" s="10">
        <v>6.4</v>
      </c>
      <c r="G6" s="8">
        <v>10</v>
      </c>
      <c r="H6" s="11">
        <f>IFERROR(F6/E6,0)</f>
        <v>1</v>
      </c>
      <c r="I6" s="21">
        <f>IFERROR(IF(G6*H6&gt;10,10,G6*H6),0)</f>
        <v>10</v>
      </c>
    </row>
    <row r="7" customHeight="1" spans="1:9">
      <c r="A7" s="8"/>
      <c r="B7" s="8"/>
      <c r="C7" s="9" t="s">
        <v>15</v>
      </c>
      <c r="D7" s="10">
        <v>6.4</v>
      </c>
      <c r="E7" s="10">
        <v>6.4</v>
      </c>
      <c r="F7" s="10">
        <v>6.4</v>
      </c>
      <c r="G7" s="8" t="s">
        <v>16</v>
      </c>
      <c r="H7" s="8" t="s">
        <v>16</v>
      </c>
      <c r="I7" s="8" t="s">
        <v>16</v>
      </c>
    </row>
    <row r="8" customHeight="1" spans="1:9">
      <c r="A8" s="8"/>
      <c r="B8" s="8"/>
      <c r="C8" s="12" t="s">
        <v>17</v>
      </c>
      <c r="D8" s="10">
        <v>0</v>
      </c>
      <c r="E8" s="10">
        <v>0</v>
      </c>
      <c r="F8" s="10">
        <v>0</v>
      </c>
      <c r="G8" s="8" t="s">
        <v>16</v>
      </c>
      <c r="H8" s="8" t="s">
        <v>16</v>
      </c>
      <c r="I8" s="8" t="s">
        <v>16</v>
      </c>
    </row>
    <row r="9" customHeight="1" spans="1:9">
      <c r="A9" s="13"/>
      <c r="B9" s="13"/>
      <c r="C9" s="14" t="s">
        <v>18</v>
      </c>
      <c r="D9" s="15">
        <v>0</v>
      </c>
      <c r="E9" s="15">
        <v>0</v>
      </c>
      <c r="F9" s="15">
        <v>0</v>
      </c>
      <c r="G9" s="16" t="s">
        <v>16</v>
      </c>
      <c r="H9" s="16" t="s">
        <v>16</v>
      </c>
      <c r="I9" s="16" t="s">
        <v>16</v>
      </c>
    </row>
    <row r="10" customHeight="1" spans="1:9">
      <c r="A10" s="8" t="s">
        <v>19</v>
      </c>
      <c r="B10" s="8"/>
      <c r="C10" s="8" t="s">
        <v>20</v>
      </c>
      <c r="D10" s="8"/>
      <c r="E10" s="8"/>
      <c r="F10" s="8" t="s">
        <v>21</v>
      </c>
      <c r="G10" s="8"/>
      <c r="H10" s="8"/>
      <c r="I10" s="8"/>
    </row>
    <row r="11" ht="46" customHeight="1" spans="1:9">
      <c r="A11" s="8"/>
      <c r="B11" s="8"/>
      <c r="C11" s="8" t="s">
        <v>22</v>
      </c>
      <c r="D11" s="8"/>
      <c r="E11" s="8"/>
      <c r="F11" s="8" t="s">
        <v>23</v>
      </c>
      <c r="G11" s="8"/>
      <c r="H11" s="8"/>
      <c r="I11" s="8"/>
    </row>
    <row r="12" s="1" customFormat="1" ht="27" customHeight="1" spans="1:9">
      <c r="A12" s="8" t="s">
        <v>24</v>
      </c>
      <c r="B12" s="8" t="s">
        <v>25</v>
      </c>
      <c r="C12" s="17" t="s">
        <v>26</v>
      </c>
      <c r="D12" s="8" t="s">
        <v>27</v>
      </c>
      <c r="E12" s="8" t="s">
        <v>28</v>
      </c>
      <c r="F12" s="8" t="s">
        <v>29</v>
      </c>
      <c r="G12" s="8" t="s">
        <v>11</v>
      </c>
      <c r="H12" s="8" t="s">
        <v>13</v>
      </c>
      <c r="I12" s="8" t="s">
        <v>30</v>
      </c>
    </row>
    <row r="13" s="1" customFormat="1" customHeight="1" spans="1:9">
      <c r="A13" s="8"/>
      <c r="B13" s="8" t="s">
        <v>31</v>
      </c>
      <c r="C13" s="8" t="s">
        <v>32</v>
      </c>
      <c r="D13" s="9" t="s">
        <v>33</v>
      </c>
      <c r="E13" s="8" t="s">
        <v>34</v>
      </c>
      <c r="F13" s="8" t="s">
        <v>34</v>
      </c>
      <c r="G13" s="8">
        <v>10</v>
      </c>
      <c r="H13" s="8">
        <v>10</v>
      </c>
      <c r="I13" s="8"/>
    </row>
    <row r="14" customHeight="1" spans="1:9">
      <c r="A14" s="8"/>
      <c r="B14" s="8" t="s">
        <v>35</v>
      </c>
      <c r="C14" s="8" t="s">
        <v>36</v>
      </c>
      <c r="D14" s="9" t="s">
        <v>37</v>
      </c>
      <c r="E14" s="8" t="s">
        <v>38</v>
      </c>
      <c r="F14" s="8" t="s">
        <v>39</v>
      </c>
      <c r="G14" s="8">
        <v>10</v>
      </c>
      <c r="H14" s="8">
        <v>9</v>
      </c>
      <c r="I14" s="8" t="s">
        <v>40</v>
      </c>
    </row>
    <row r="15" customHeight="1" spans="1:9">
      <c r="A15" s="8"/>
      <c r="B15" s="8"/>
      <c r="C15" s="8" t="s">
        <v>41</v>
      </c>
      <c r="D15" s="9" t="s">
        <v>42</v>
      </c>
      <c r="E15" s="8" t="s">
        <v>43</v>
      </c>
      <c r="F15" s="8" t="s">
        <v>44</v>
      </c>
      <c r="G15" s="8">
        <v>10</v>
      </c>
      <c r="H15" s="8">
        <v>10</v>
      </c>
      <c r="I15" s="8"/>
    </row>
    <row r="16" customHeight="1" spans="1:9">
      <c r="A16" s="8"/>
      <c r="B16" s="8"/>
      <c r="C16" s="8" t="s">
        <v>45</v>
      </c>
      <c r="D16" s="9" t="s">
        <v>46</v>
      </c>
      <c r="E16" s="8" t="s">
        <v>47</v>
      </c>
      <c r="F16" s="8" t="s">
        <v>48</v>
      </c>
      <c r="G16" s="8">
        <v>10</v>
      </c>
      <c r="H16" s="8">
        <v>10</v>
      </c>
      <c r="I16" s="8"/>
    </row>
    <row r="17" customHeight="1" spans="1:9">
      <c r="A17" s="8"/>
      <c r="B17" s="8" t="s">
        <v>49</v>
      </c>
      <c r="C17" s="8" t="s">
        <v>50</v>
      </c>
      <c r="D17" s="9" t="s">
        <v>51</v>
      </c>
      <c r="E17" s="8" t="s">
        <v>52</v>
      </c>
      <c r="F17" s="8" t="s">
        <v>52</v>
      </c>
      <c r="G17" s="8">
        <v>10</v>
      </c>
      <c r="H17" s="8">
        <v>10</v>
      </c>
      <c r="I17" s="8"/>
    </row>
    <row r="18" customHeight="1" spans="1:9">
      <c r="A18" s="8"/>
      <c r="B18" s="8"/>
      <c r="C18" s="8" t="s">
        <v>53</v>
      </c>
      <c r="D18" s="9" t="s">
        <v>54</v>
      </c>
      <c r="E18" s="8" t="s">
        <v>55</v>
      </c>
      <c r="F18" s="8" t="s">
        <v>55</v>
      </c>
      <c r="G18" s="8">
        <v>10</v>
      </c>
      <c r="H18" s="8">
        <v>10</v>
      </c>
      <c r="I18" s="8"/>
    </row>
    <row r="19" customHeight="1" spans="1:9">
      <c r="A19" s="8"/>
      <c r="B19" s="8"/>
      <c r="C19" s="8" t="s">
        <v>56</v>
      </c>
      <c r="D19" s="9" t="s">
        <v>57</v>
      </c>
      <c r="E19" s="8" t="s">
        <v>58</v>
      </c>
      <c r="F19" s="8" t="s">
        <v>58</v>
      </c>
      <c r="G19" s="8">
        <v>10</v>
      </c>
      <c r="H19" s="8">
        <v>10</v>
      </c>
      <c r="I19" s="8"/>
    </row>
    <row r="20" customHeight="1" spans="1:9">
      <c r="A20" s="8"/>
      <c r="B20" s="8"/>
      <c r="C20" s="8" t="s">
        <v>59</v>
      </c>
      <c r="D20" s="9" t="s">
        <v>60</v>
      </c>
      <c r="E20" s="8" t="s">
        <v>61</v>
      </c>
      <c r="F20" s="8" t="s">
        <v>61</v>
      </c>
      <c r="G20" s="8">
        <v>10</v>
      </c>
      <c r="H20" s="8">
        <v>10</v>
      </c>
      <c r="I20" s="8"/>
    </row>
    <row r="21" s="1" customFormat="1" ht="25" customHeight="1" spans="1:9">
      <c r="A21" s="8"/>
      <c r="B21" s="8" t="s">
        <v>62</v>
      </c>
      <c r="C21" s="8" t="s">
        <v>63</v>
      </c>
      <c r="D21" s="9" t="s">
        <v>64</v>
      </c>
      <c r="E21" s="8" t="s">
        <v>52</v>
      </c>
      <c r="F21" s="8" t="s">
        <v>65</v>
      </c>
      <c r="G21" s="8">
        <v>10</v>
      </c>
      <c r="H21" s="8">
        <v>9</v>
      </c>
      <c r="I21" s="8" t="s">
        <v>66</v>
      </c>
    </row>
    <row r="22" customHeight="1" spans="1:9">
      <c r="A22" s="18" t="s">
        <v>67</v>
      </c>
      <c r="B22" s="18"/>
      <c r="C22" s="18"/>
      <c r="D22" s="19">
        <f>SUM(H13:H21)+I6</f>
        <v>98</v>
      </c>
      <c r="E22" s="19"/>
      <c r="F22" s="19"/>
      <c r="G22" s="19"/>
      <c r="H22" s="19"/>
      <c r="I22" s="19"/>
    </row>
  </sheetData>
  <mergeCells count="18">
    <mergeCell ref="A1:I1"/>
    <mergeCell ref="A2:H2"/>
    <mergeCell ref="A3:B3"/>
    <mergeCell ref="C3:I3"/>
    <mergeCell ref="A4:B4"/>
    <mergeCell ref="C4:E4"/>
    <mergeCell ref="G4:I4"/>
    <mergeCell ref="C10:E10"/>
    <mergeCell ref="F10:I10"/>
    <mergeCell ref="C11:E11"/>
    <mergeCell ref="F11:I11"/>
    <mergeCell ref="A22:C22"/>
    <mergeCell ref="D22:I22"/>
    <mergeCell ref="A12:A21"/>
    <mergeCell ref="B14:B16"/>
    <mergeCell ref="B17:B20"/>
    <mergeCell ref="A10:B11"/>
    <mergeCell ref="A5:B9"/>
  </mergeCells>
  <pageMargins left="0.751388888888889" right="0.751388888888889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♡</cp:lastModifiedBy>
  <dcterms:created xsi:type="dcterms:W3CDTF">2025-04-25T07:01:56Z</dcterms:created>
  <dcterms:modified xsi:type="dcterms:W3CDTF">2025-04-25T07:08:17Z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0E40323881D843E9B8E796C2DCAC42B2_12</vt:lpwstr>
  </property>
  <property fmtid="{D5CDD505-2E9C-101B-9397-08002B2CF9AE}" pid="3" name="KSOProductBuildVer">
    <vt:lpwstr>2052-12.1.0.20305</vt:lpwstr>
  </property>
</Properties>
</file>